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08" windowWidth="18624" windowHeight="112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<sst xmlns="http://schemas.openxmlformats.org/spreadsheetml/2006/main" count="219" uniqueCount="208">
  <si>
    <t>exercice</t>
  </si>
  <si>
    <t>PASSIF</t>
  </si>
  <si>
    <t>codes</t>
  </si>
  <si>
    <t xml:space="preserve">     (en milliers de francs)</t>
  </si>
  <si>
    <t>1. BILAN APRES REPARTITION</t>
  </si>
  <si>
    <t>CAPITAUX PROPRES</t>
  </si>
  <si>
    <t>10/15</t>
  </si>
  <si>
    <t xml:space="preserve">   I. Capital (ann. VIII)</t>
  </si>
  <si>
    <t>ACTIF</t>
  </si>
  <si>
    <t>A. Capital souscrit</t>
  </si>
  <si>
    <t>B. Capital non appelé (-)</t>
  </si>
  <si>
    <t>ACTIFS IMMOBILISES</t>
  </si>
  <si>
    <t>20/28</t>
  </si>
  <si>
    <t xml:space="preserve">  II. Primes d'émission</t>
  </si>
  <si>
    <t xml:space="preserve">   I. Frais d'établissements (annexe I)</t>
  </si>
  <si>
    <t xml:space="preserve"> III. Plus-values de réévaluation</t>
  </si>
  <si>
    <t xml:space="preserve">  II. Immobilisations incorporelles (ann. II)</t>
  </si>
  <si>
    <t>IV. Réserves</t>
  </si>
  <si>
    <t xml:space="preserve"> III. Immobilisations corporelles (ann. III)</t>
  </si>
  <si>
    <t>22/27</t>
  </si>
  <si>
    <t>A. Réserve légale</t>
  </si>
  <si>
    <t>A.Terrains et constructions</t>
  </si>
  <si>
    <t>B. Réserve indisponible</t>
  </si>
  <si>
    <t>B. Installations, machines et outillage</t>
  </si>
  <si>
    <t>1. Pour actions propres</t>
  </si>
  <si>
    <t>C. Mobilier et matériel roulant</t>
  </si>
  <si>
    <t>2. Autres</t>
  </si>
  <si>
    <t>D. Location-financement et droits similaires</t>
  </si>
  <si>
    <t>C. Réserves immunisées</t>
  </si>
  <si>
    <t>E. Autres immobilisations corporelles</t>
  </si>
  <si>
    <t>D. Réserves disponibles</t>
  </si>
  <si>
    <t>F. Immobilisations en cours et acomptes versés</t>
  </si>
  <si>
    <t>V. Bénéfice reporté</t>
  </si>
  <si>
    <t>IV. Immobilisations financières (ann.IV et V)</t>
  </si>
  <si>
    <t xml:space="preserve">    Perte reportée (-)</t>
  </si>
  <si>
    <t>A. Entreprises liées</t>
  </si>
  <si>
    <t>280/1</t>
  </si>
  <si>
    <t>VI. Subsides en capital</t>
  </si>
  <si>
    <t>1. Participations</t>
  </si>
  <si>
    <t>2. Créances</t>
  </si>
  <si>
    <t>PROVISIONS ET IMPOTS DIFFERES</t>
  </si>
  <si>
    <t>B. Autres entreprises avec lesquelles il existe un lien de participation</t>
  </si>
  <si>
    <t>282/3</t>
  </si>
  <si>
    <t>VII. A. Provisions pour risques et charges</t>
  </si>
  <si>
    <t>160/5</t>
  </si>
  <si>
    <t>1. Pensions et obligations similaires</t>
  </si>
  <si>
    <t>2. Charges fiscales</t>
  </si>
  <si>
    <t>C. Autres immobilisations financières</t>
  </si>
  <si>
    <t>284/8</t>
  </si>
  <si>
    <t>3. Grosses réparations et gros entretien</t>
  </si>
  <si>
    <t>1. Actions et parts</t>
  </si>
  <si>
    <t>4. Autres risques et charges (ann. IX)</t>
  </si>
  <si>
    <t>163/5</t>
  </si>
  <si>
    <t>2. Créances et cautionnements en numéraire</t>
  </si>
  <si>
    <t>285/8</t>
  </si>
  <si>
    <t xml:space="preserve"> B. Impôt différé</t>
  </si>
  <si>
    <t>ACTIFS CIRCULANTS</t>
  </si>
  <si>
    <t>29/58</t>
  </si>
  <si>
    <t>DETTES</t>
  </si>
  <si>
    <t>17/49</t>
  </si>
  <si>
    <t>V. Créances à plus d'un an</t>
  </si>
  <si>
    <t>VIII. Dettes à plus d'un an (ann. X)</t>
  </si>
  <si>
    <t>A. Créances commerciales</t>
  </si>
  <si>
    <t>A. Dettes financières</t>
  </si>
  <si>
    <t>170/4</t>
  </si>
  <si>
    <t>B. Autres créances</t>
  </si>
  <si>
    <t>1. Emprunts subordonnés</t>
  </si>
  <si>
    <t>VI. Stocks et commandes en cours d'exécution</t>
  </si>
  <si>
    <t>2. Emprunts obligataires non subordonnés</t>
  </si>
  <si>
    <t>A. Stocks</t>
  </si>
  <si>
    <t>30/36</t>
  </si>
  <si>
    <t>3. Dettes de location-financement et assimilés</t>
  </si>
  <si>
    <t>1. Approvisionnements</t>
  </si>
  <si>
    <t>30/31</t>
  </si>
  <si>
    <t>4. Etablissements de crédit</t>
  </si>
  <si>
    <t>2. En-cours de fabrication</t>
  </si>
  <si>
    <t>5. Autres emprunts</t>
  </si>
  <si>
    <t>3. Produits finis</t>
  </si>
  <si>
    <t>B. Dettes commerciales</t>
  </si>
  <si>
    <t>4. Marchandises</t>
  </si>
  <si>
    <t>1. Fournisseurs</t>
  </si>
  <si>
    <t>5. Immeubles destinés à la vente</t>
  </si>
  <si>
    <t>2. Effets à payer</t>
  </si>
  <si>
    <t>6. Acomptes versés</t>
  </si>
  <si>
    <t>C. Acomptes reçus sur commandes</t>
  </si>
  <si>
    <t>B. Commandes en cours d'exécution</t>
  </si>
  <si>
    <t>D. Autres dettes</t>
  </si>
  <si>
    <t>178/9</t>
  </si>
  <si>
    <t>VII. Créances à un an au plus</t>
  </si>
  <si>
    <t>40/41</t>
  </si>
  <si>
    <t>IX. Dettes à un an au plus</t>
  </si>
  <si>
    <t>42/48</t>
  </si>
  <si>
    <t>A. Dettes à plus d'un an échéant dans l'année</t>
  </si>
  <si>
    <t>B. Dettes financières</t>
  </si>
  <si>
    <t>VIII. Placements de trésorerie (ann. V et VI)</t>
  </si>
  <si>
    <t>50/53</t>
  </si>
  <si>
    <t>1. Etablissements de crédit</t>
  </si>
  <si>
    <t>430/8</t>
  </si>
  <si>
    <t>A. Actions propres</t>
  </si>
  <si>
    <t>2. Autres emprunts</t>
  </si>
  <si>
    <t>B. Autres placements</t>
  </si>
  <si>
    <t>51/53</t>
  </si>
  <si>
    <t>C. Dettes commerciales</t>
  </si>
  <si>
    <t>IX. Valeurs disponibles</t>
  </si>
  <si>
    <t>54/58</t>
  </si>
  <si>
    <t>440/4</t>
  </si>
  <si>
    <t>X. Comptes de régularisation (ann. VII)</t>
  </si>
  <si>
    <t>490/1</t>
  </si>
  <si>
    <t>D. Acomptes reçus sur commandes</t>
  </si>
  <si>
    <t>TOTAL DE L'ACTIF</t>
  </si>
  <si>
    <t>20/58</t>
  </si>
  <si>
    <t>E. Dettes fiscales, salariales et sociales</t>
  </si>
  <si>
    <t>1. Impôts</t>
  </si>
  <si>
    <t>450/3</t>
  </si>
  <si>
    <t>2. Rémunérations et charges sociales</t>
  </si>
  <si>
    <t>454/9</t>
  </si>
  <si>
    <t>F. Autres dettes</t>
  </si>
  <si>
    <t>47/48</t>
  </si>
  <si>
    <t>X. Comptes de régularisation (ann. XI)</t>
  </si>
  <si>
    <t>492/3</t>
  </si>
  <si>
    <t>TOTAL DU PASSIF</t>
  </si>
  <si>
    <t>2. COMPTE DE RESULTATS         (sous la forme de liste)</t>
  </si>
  <si>
    <t xml:space="preserve">   I. Ventes et prestations</t>
  </si>
  <si>
    <t>70/74</t>
  </si>
  <si>
    <t>A. Chiffre d'affaires (ann. XII, A)</t>
  </si>
  <si>
    <t>B. Variation des en-cours de fabrication, des produits finis et des</t>
  </si>
  <si>
    <t>commandes en cours d'exécution (augmentation +, réduction -)</t>
  </si>
  <si>
    <t>C. Production immobilisée</t>
  </si>
  <si>
    <t>D. Autres produits d'exploitation (ann.XII, B)</t>
  </si>
  <si>
    <t xml:space="preserve">  II. Coût des ventes et prestations (-)</t>
  </si>
  <si>
    <t>60/64</t>
  </si>
  <si>
    <t>A. Approvisionnements et marchandises</t>
  </si>
  <si>
    <t>1. Achats</t>
  </si>
  <si>
    <t>600/8</t>
  </si>
  <si>
    <t>2. Variations de stocks (augmentation -, réduction +)</t>
  </si>
  <si>
    <t>B. Services et biens divers</t>
  </si>
  <si>
    <t>C. Rémunérations, charges sociales et pensions (ann. XII, C2)</t>
  </si>
  <si>
    <t>D. Amortissements et réductions de valeur sur frais d'établissements</t>
  </si>
  <si>
    <t>sur immobilisations incorporelles et corporelles</t>
  </si>
  <si>
    <t>E. Réductions de valeur sur stocks, sur commandes en cours</t>
  </si>
  <si>
    <t>631/4</t>
  </si>
  <si>
    <t>d'exécution et sur créances commerciales (dotation +, reprises -)</t>
  </si>
  <si>
    <t>F. Provisions pour risques et charges (dot. +, utilis. et reprises -)</t>
  </si>
  <si>
    <t>635/7</t>
  </si>
  <si>
    <t>G. Autres charges d'exploitation (ann. XII, F)</t>
  </si>
  <si>
    <t>H. Charges d'exploitation portées à l'actif au titre de frais</t>
  </si>
  <si>
    <t>de restructuration (-)</t>
  </si>
  <si>
    <t xml:space="preserve"> III. Bénéfice d'exploitation (+)</t>
  </si>
  <si>
    <t>70/64</t>
  </si>
  <si>
    <t>Perte d'exploitation (-)</t>
  </si>
  <si>
    <t>64/70</t>
  </si>
  <si>
    <t xml:space="preserve"> IV. Produits financiers</t>
  </si>
  <si>
    <t>A. Produits des immobilisations financières</t>
  </si>
  <si>
    <t>B. Produits des actifs circulants</t>
  </si>
  <si>
    <t>C. Autres produits financiers (ann. XIII, A)</t>
  </si>
  <si>
    <t>752/9</t>
  </si>
  <si>
    <t xml:space="preserve"> V. Charges financières (-)</t>
  </si>
  <si>
    <t>A. Charges des dettes (ann. XIII, B)</t>
  </si>
  <si>
    <t>B. Réductions de valeur sur actifs circulants autres que ceux visés</t>
  </si>
  <si>
    <t>sub. II.E. (dotations +, reprises -) (ann. XIII, C)</t>
  </si>
  <si>
    <t>C. Autres charges financières (ann. XIII, D)</t>
  </si>
  <si>
    <t>652/9</t>
  </si>
  <si>
    <t>VI. Bénéfice courant avant impôt (+)</t>
  </si>
  <si>
    <t>70/65</t>
  </si>
  <si>
    <t>Perte courante avant impôt (-)</t>
  </si>
  <si>
    <t>65/70</t>
  </si>
  <si>
    <t>VII. Produits exceptionnels</t>
  </si>
  <si>
    <t>A. Reprises d'amortissements et de réductions de valeur sur immobilisation</t>
  </si>
  <si>
    <t>incorporelles et corporelles</t>
  </si>
  <si>
    <t>B. Reprises de réduction de valeur sur immobilisations financières</t>
  </si>
  <si>
    <t>C. Reprises de provisions pour risques et charges exceptionnels</t>
  </si>
  <si>
    <t>D. Plus-values sur réalisation d'actifs immobilisés</t>
  </si>
  <si>
    <t>E. Autres produits exceptionnels (ann. XIV, A)</t>
  </si>
  <si>
    <t>764/9</t>
  </si>
  <si>
    <t>VIII. Charges exceptionnelles (-)</t>
  </si>
  <si>
    <t>A. Amortissements et réductions de valeur exceptionnels sur frais</t>
  </si>
  <si>
    <t>d'établissement, sur immobilisations incorporelles et corporelles</t>
  </si>
  <si>
    <t>B. Réduction de valeur sur immobilisations financières</t>
  </si>
  <si>
    <t>C. Provisions pour risque et charges exceptionnels (dotation +, reprises -)</t>
  </si>
  <si>
    <t>D. Moins-values sur réalisation d'actifs immobilisés</t>
  </si>
  <si>
    <t>E. Autres charges exceptionnelles (ann. XIV, B)</t>
  </si>
  <si>
    <t>664/8</t>
  </si>
  <si>
    <t>F. Charges exceptionnelles portées à l'acitf au titre de frais de restructuration (-)</t>
  </si>
  <si>
    <t xml:space="preserve"> IX. Bénéfice de l'exercice avant impôts (+)</t>
  </si>
  <si>
    <t>70/66</t>
  </si>
  <si>
    <t>Perte de l'exercice avant impôts (+)</t>
  </si>
  <si>
    <t>66/70</t>
  </si>
  <si>
    <t xml:space="preserve"> IX. bis A. Prélèvements sur les impôts différés (+)</t>
  </si>
  <si>
    <t xml:space="preserve">      B. Transferts aux impôts différés (-)</t>
  </si>
  <si>
    <t xml:space="preserve">  X. Impôts sur le résultat       (-) (+)</t>
  </si>
  <si>
    <t>67/77</t>
  </si>
  <si>
    <t>A. Impôts (ann. XV)   (-)</t>
  </si>
  <si>
    <t>670/3</t>
  </si>
  <si>
    <t>B. Régularisations d'impôts et reprises de provisions fiscales</t>
  </si>
  <si>
    <t>XI.</t>
  </si>
  <si>
    <t>Bénéfice de l'exercice (+)</t>
  </si>
  <si>
    <t>70/67</t>
  </si>
  <si>
    <t>Perte de l'exercice (-)</t>
  </si>
  <si>
    <t>67/70</t>
  </si>
  <si>
    <t>XII.</t>
  </si>
  <si>
    <t>Prélèvements sur les réserves immunisées (+)</t>
  </si>
  <si>
    <t>Transfert aux réserves immunisées (-)</t>
  </si>
  <si>
    <t>XIII.</t>
  </si>
  <si>
    <t>Bénéfice de l'exercice à affecter (+)</t>
  </si>
  <si>
    <t>70/68</t>
  </si>
  <si>
    <t>Perte de l'exercice à affecter (-)</t>
  </si>
  <si>
    <t>68/70</t>
  </si>
  <si>
    <t xml:space="preserve">    (en milliers d'euros)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</si>
</sst>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40.140625" style="0" customWidth="1"/>
  </cols>
  <sheetData>
    <row r="1" spans="1:15" ht="12.75">
      <c r="A1" s="1"/>
      <c r="B1" s="1"/>
      <c r="C1" s="1"/>
      <c r="D1" s="2"/>
      <c r="E1" s="3"/>
      <c r="F1" s="4" t="s">
        <v>0</v>
      </c>
      <c r="G1" s="5"/>
      <c r="H1" s="6"/>
      <c r="I1" s="1"/>
      <c r="J1" s="1"/>
      <c r="K1" s="7" t="s">
        <v>1</v>
      </c>
      <c r="L1" s="2"/>
      <c r="M1" s="3"/>
      <c r="N1" s="4" t="s">
        <v>0</v>
      </c>
      <c r="O1" s="5"/>
    </row>
    <row r="2" spans="1:15" ht="13.5" thickBot="1">
      <c r="A2" s="1"/>
      <c r="B2" s="1"/>
      <c r="C2" s="1"/>
      <c r="D2" s="8" t="s">
        <v>2</v>
      </c>
      <c r="E2" s="9" t="s">
        <v>207</v>
      </c>
      <c r="F2" s="4"/>
      <c r="G2" s="5"/>
      <c r="H2" s="6"/>
      <c r="I2" s="1"/>
      <c r="J2" s="1"/>
      <c r="K2" s="1"/>
      <c r="L2" s="10" t="s">
        <v>2</v>
      </c>
      <c r="M2" s="11" t="s">
        <v>3</v>
      </c>
      <c r="N2" s="12"/>
      <c r="O2" s="13"/>
    </row>
    <row r="3" spans="1:15" ht="12.75">
      <c r="A3" s="1" t="s">
        <v>4</v>
      </c>
      <c r="B3" s="1"/>
      <c r="C3" s="1"/>
      <c r="D3" s="14"/>
      <c r="E3" s="15"/>
      <c r="F3" s="15"/>
      <c r="G3" s="16"/>
      <c r="H3" s="6"/>
      <c r="I3" s="1"/>
      <c r="J3" s="1" t="s">
        <v>5</v>
      </c>
      <c r="K3" s="1"/>
      <c r="L3" s="17" t="s">
        <v>6</v>
      </c>
      <c r="M3" s="6"/>
      <c r="N3" s="6"/>
      <c r="O3" s="18"/>
    </row>
    <row r="4" spans="1:15" ht="12.75">
      <c r="A4" s="1"/>
      <c r="B4" s="1"/>
      <c r="C4" s="1"/>
      <c r="D4" s="19"/>
      <c r="E4" s="6"/>
      <c r="F4" s="6"/>
      <c r="G4" s="18"/>
      <c r="H4" s="6"/>
      <c r="I4" s="7" t="s">
        <v>7</v>
      </c>
      <c r="J4" s="1"/>
      <c r="K4" s="1"/>
      <c r="L4" s="19">
        <v>10</v>
      </c>
      <c r="M4" s="6"/>
      <c r="N4" s="6"/>
      <c r="O4" s="20">
        <f>SUM(N5:N6)</f>
        <v>0</v>
      </c>
    </row>
    <row r="5" spans="1:15" ht="12.75">
      <c r="A5" s="1"/>
      <c r="B5" s="1"/>
      <c r="C5" s="7" t="s">
        <v>8</v>
      </c>
      <c r="D5" s="19"/>
      <c r="E5" s="6"/>
      <c r="F5" s="6"/>
      <c r="G5" s="18"/>
      <c r="H5" s="6"/>
      <c r="I5" s="1"/>
      <c r="J5" s="1" t="s">
        <v>9</v>
      </c>
      <c r="K5" s="1"/>
      <c r="L5" s="19">
        <v>100</v>
      </c>
      <c r="M5" s="6"/>
      <c r="N5" s="21"/>
      <c r="O5" s="18"/>
    </row>
    <row r="6" spans="1:15" ht="12.75">
      <c r="A6" s="1"/>
      <c r="B6" s="1"/>
      <c r="C6" s="7"/>
      <c r="D6" s="19"/>
      <c r="E6" s="6"/>
      <c r="F6" s="6"/>
      <c r="G6" s="18"/>
      <c r="H6" s="6"/>
      <c r="I6" s="1"/>
      <c r="J6" s="1" t="s">
        <v>10</v>
      </c>
      <c r="K6" s="1"/>
      <c r="L6" s="19">
        <v>101</v>
      </c>
      <c r="M6" s="6"/>
      <c r="N6" s="21"/>
      <c r="O6" s="18"/>
    </row>
    <row r="7" spans="1:15" ht="12.75">
      <c r="A7" s="1"/>
      <c r="B7" s="1" t="s">
        <v>11</v>
      </c>
      <c r="C7" s="1"/>
      <c r="D7" s="19" t="s">
        <v>12</v>
      </c>
      <c r="E7" s="6"/>
      <c r="F7" s="6"/>
      <c r="G7" s="18"/>
      <c r="H7" s="6"/>
      <c r="I7" s="7" t="s">
        <v>13</v>
      </c>
      <c r="J7" s="1"/>
      <c r="K7" s="1"/>
      <c r="L7" s="19">
        <v>11</v>
      </c>
      <c r="M7" s="6"/>
      <c r="N7" s="6"/>
      <c r="O7" s="20"/>
    </row>
    <row r="8" spans="1:15" ht="12.75">
      <c r="A8" s="7" t="s">
        <v>14</v>
      </c>
      <c r="B8" s="1"/>
      <c r="C8" s="1"/>
      <c r="D8" s="19">
        <v>20</v>
      </c>
      <c r="E8" s="6"/>
      <c r="F8" s="6"/>
      <c r="G8" s="20"/>
      <c r="H8" s="6"/>
      <c r="I8" s="7" t="s">
        <v>15</v>
      </c>
      <c r="J8" s="1"/>
      <c r="K8" s="1"/>
      <c r="L8" s="19">
        <v>12</v>
      </c>
      <c r="M8" s="6"/>
      <c r="N8" s="6"/>
      <c r="O8" s="20"/>
    </row>
    <row r="9" spans="1:15" ht="12.75">
      <c r="A9" s="7" t="s">
        <v>16</v>
      </c>
      <c r="B9" s="1"/>
      <c r="C9" s="1"/>
      <c r="D9" s="19">
        <v>21</v>
      </c>
      <c r="E9" s="6"/>
      <c r="F9" s="6"/>
      <c r="G9" s="20"/>
      <c r="H9" s="6"/>
      <c r="I9" s="7" t="s">
        <v>17</v>
      </c>
      <c r="J9" s="1"/>
      <c r="K9" s="1"/>
      <c r="L9" s="19">
        <v>13</v>
      </c>
      <c r="M9" s="6"/>
      <c r="N9" s="6"/>
      <c r="O9" s="20">
        <f>SUM(N10:N15)</f>
        <v>0</v>
      </c>
    </row>
    <row r="10" spans="1:15" ht="12.75">
      <c r="A10" s="7" t="s">
        <v>18</v>
      </c>
      <c r="B10" s="1"/>
      <c r="C10" s="1"/>
      <c r="D10" s="19" t="s">
        <v>19</v>
      </c>
      <c r="E10" s="6"/>
      <c r="F10" s="6"/>
      <c r="G10" s="20">
        <f>SUM(F11:F16)</f>
        <v>0</v>
      </c>
      <c r="H10" s="6"/>
      <c r="I10" s="1"/>
      <c r="J10" s="1" t="s">
        <v>20</v>
      </c>
      <c r="K10" s="1"/>
      <c r="L10" s="19">
        <v>130</v>
      </c>
      <c r="M10" s="6"/>
      <c r="N10" s="21"/>
      <c r="O10" s="18"/>
    </row>
    <row r="11" spans="1:15" ht="12.75">
      <c r="A11" s="1"/>
      <c r="B11" s="1" t="s">
        <v>21</v>
      </c>
      <c r="C11" s="1"/>
      <c r="D11" s="19">
        <v>22</v>
      </c>
      <c r="E11" s="6"/>
      <c r="F11" s="21"/>
      <c r="G11" s="18"/>
      <c r="H11" s="6"/>
      <c r="I11" s="1"/>
      <c r="J11" s="1" t="s">
        <v>22</v>
      </c>
      <c r="K11" s="1"/>
      <c r="L11" s="19">
        <v>131</v>
      </c>
      <c r="M11" s="6"/>
      <c r="N11" s="21">
        <f>SUM(M12:M13)</f>
        <v>0</v>
      </c>
      <c r="O11" s="18"/>
    </row>
    <row r="12" spans="1:15" ht="12.75">
      <c r="A12" s="1"/>
      <c r="B12" s="1" t="s">
        <v>23</v>
      </c>
      <c r="C12" s="1"/>
      <c r="D12" s="19">
        <v>23</v>
      </c>
      <c r="E12" s="6"/>
      <c r="F12" s="21"/>
      <c r="G12" s="18"/>
      <c r="H12" s="6"/>
      <c r="I12" s="1"/>
      <c r="J12" s="1"/>
      <c r="K12" s="1" t="s">
        <v>24</v>
      </c>
      <c r="L12" s="19">
        <v>1310</v>
      </c>
      <c r="M12" s="21"/>
      <c r="N12" s="6"/>
      <c r="O12" s="18"/>
    </row>
    <row r="13" spans="1:15" ht="12.75">
      <c r="A13" s="1"/>
      <c r="B13" s="1" t="s">
        <v>25</v>
      </c>
      <c r="C13" s="1"/>
      <c r="D13" s="19">
        <v>24</v>
      </c>
      <c r="E13" s="6"/>
      <c r="F13" s="21"/>
      <c r="G13" s="18"/>
      <c r="H13" s="6"/>
      <c r="I13" s="1"/>
      <c r="J13" s="1"/>
      <c r="K13" s="1" t="s">
        <v>26</v>
      </c>
      <c r="L13" s="19">
        <v>1311</v>
      </c>
      <c r="M13" s="21"/>
      <c r="N13" s="6"/>
      <c r="O13" s="18"/>
    </row>
    <row r="14" spans="1:15" ht="12.75">
      <c r="A14" s="1"/>
      <c r="B14" s="1" t="s">
        <v>27</v>
      </c>
      <c r="C14" s="1"/>
      <c r="D14" s="19">
        <v>25</v>
      </c>
      <c r="E14" s="6"/>
      <c r="F14" s="21"/>
      <c r="G14" s="18"/>
      <c r="H14" s="6"/>
      <c r="I14" s="1"/>
      <c r="J14" s="1" t="s">
        <v>28</v>
      </c>
      <c r="K14" s="1"/>
      <c r="L14" s="19">
        <v>132</v>
      </c>
      <c r="M14" s="6"/>
      <c r="N14" s="21"/>
      <c r="O14" s="18"/>
    </row>
    <row r="15" spans="1:15" ht="12.75">
      <c r="A15" s="1"/>
      <c r="B15" s="1" t="s">
        <v>29</v>
      </c>
      <c r="C15" s="1"/>
      <c r="D15" s="19">
        <v>26</v>
      </c>
      <c r="E15" s="6"/>
      <c r="F15" s="21"/>
      <c r="G15" s="18"/>
      <c r="H15" s="6"/>
      <c r="I15" s="1"/>
      <c r="J15" s="1" t="s">
        <v>30</v>
      </c>
      <c r="K15" s="1"/>
      <c r="L15" s="19">
        <v>133</v>
      </c>
      <c r="M15" s="6"/>
      <c r="N15" s="21"/>
      <c r="O15" s="18"/>
    </row>
    <row r="16" spans="1:15" ht="12.75">
      <c r="A16" s="1"/>
      <c r="B16" s="1" t="s">
        <v>31</v>
      </c>
      <c r="C16" s="1"/>
      <c r="D16" s="19">
        <v>27</v>
      </c>
      <c r="E16" s="6"/>
      <c r="F16" s="21"/>
      <c r="G16" s="18"/>
      <c r="H16" s="6"/>
      <c r="I16" s="7" t="s">
        <v>32</v>
      </c>
      <c r="J16" s="1"/>
      <c r="K16" s="1"/>
      <c r="L16" s="19">
        <v>140</v>
      </c>
      <c r="M16" s="6"/>
      <c r="N16" s="6"/>
      <c r="O16" s="20"/>
    </row>
    <row r="17" spans="1:15" ht="12.75">
      <c r="A17" s="7" t="s">
        <v>33</v>
      </c>
      <c r="B17" s="1"/>
      <c r="C17" s="1"/>
      <c r="D17" s="19">
        <v>28</v>
      </c>
      <c r="E17" s="6"/>
      <c r="F17" s="6"/>
      <c r="G17" s="20">
        <f>SUM(F18:F26)</f>
        <v>0</v>
      </c>
      <c r="H17" s="6"/>
      <c r="I17" s="7" t="s">
        <v>34</v>
      </c>
      <c r="J17" s="1"/>
      <c r="K17" s="1"/>
      <c r="L17" s="19">
        <v>141</v>
      </c>
      <c r="M17" s="6"/>
      <c r="N17" s="6"/>
      <c r="O17" s="20"/>
    </row>
    <row r="18" spans="1:15" ht="12.75">
      <c r="A18" s="1"/>
      <c r="B18" s="1" t="s">
        <v>35</v>
      </c>
      <c r="C18" s="1"/>
      <c r="D18" s="19" t="s">
        <v>36</v>
      </c>
      <c r="E18" s="6"/>
      <c r="F18" s="21">
        <f>SUM(E19:E20)</f>
        <v>0</v>
      </c>
      <c r="G18" s="18"/>
      <c r="H18" s="6"/>
      <c r="I18" s="7" t="s">
        <v>37</v>
      </c>
      <c r="J18" s="1"/>
      <c r="K18" s="1"/>
      <c r="L18" s="19">
        <v>15</v>
      </c>
      <c r="M18" s="6"/>
      <c r="N18" s="6"/>
      <c r="O18" s="20"/>
    </row>
    <row r="19" spans="1:15" ht="12.75">
      <c r="A19" s="1"/>
      <c r="B19" s="1"/>
      <c r="C19" s="1" t="s">
        <v>38</v>
      </c>
      <c r="D19" s="19">
        <v>280</v>
      </c>
      <c r="E19" s="21"/>
      <c r="F19" s="6"/>
      <c r="G19" s="18"/>
      <c r="H19" s="6"/>
      <c r="I19" s="1"/>
      <c r="J19" s="1"/>
      <c r="K19" s="1"/>
      <c r="L19" s="19"/>
      <c r="M19" s="6"/>
      <c r="N19" s="6"/>
      <c r="O19" s="18"/>
    </row>
    <row r="20" spans="1:15" ht="12.75">
      <c r="A20" s="1"/>
      <c r="B20" s="1"/>
      <c r="C20" s="1" t="s">
        <v>39</v>
      </c>
      <c r="D20" s="19">
        <v>281</v>
      </c>
      <c r="E20" s="21"/>
      <c r="F20" s="6"/>
      <c r="G20" s="18"/>
      <c r="H20" s="6"/>
      <c r="I20" s="1"/>
      <c r="J20" s="1" t="s">
        <v>40</v>
      </c>
      <c r="K20" s="1"/>
      <c r="L20" s="19">
        <v>16</v>
      </c>
      <c r="M20" s="6"/>
      <c r="N20" s="6"/>
      <c r="O20" s="18"/>
    </row>
    <row r="21" spans="1:15" ht="12.75">
      <c r="A21" s="1"/>
      <c r="B21" s="1" t="s">
        <v>41</v>
      </c>
      <c r="C21" s="1"/>
      <c r="D21" s="19" t="s">
        <v>42</v>
      </c>
      <c r="E21" s="6"/>
      <c r="F21" s="21">
        <f>SUM(E22:E23)</f>
        <v>0</v>
      </c>
      <c r="G21" s="18"/>
      <c r="H21" s="6"/>
      <c r="I21" s="7" t="s">
        <v>43</v>
      </c>
      <c r="J21" s="1"/>
      <c r="K21" s="1"/>
      <c r="L21" s="19" t="s">
        <v>44</v>
      </c>
      <c r="M21" s="6"/>
      <c r="N21" s="6"/>
      <c r="O21" s="20">
        <f>SUM(N22:N25)</f>
        <v>0</v>
      </c>
    </row>
    <row r="22" spans="1:15" ht="12.75">
      <c r="A22" s="1"/>
      <c r="B22" s="1"/>
      <c r="C22" s="1" t="s">
        <v>38</v>
      </c>
      <c r="D22" s="19">
        <v>282</v>
      </c>
      <c r="E22" s="21"/>
      <c r="F22" s="6"/>
      <c r="G22" s="18"/>
      <c r="H22" s="6"/>
      <c r="I22" s="1"/>
      <c r="J22" s="1"/>
      <c r="K22" s="1" t="s">
        <v>45</v>
      </c>
      <c r="L22" s="19">
        <v>160</v>
      </c>
      <c r="M22" s="6"/>
      <c r="N22" s="21"/>
      <c r="O22" s="18"/>
    </row>
    <row r="23" spans="1:15" ht="12.75">
      <c r="A23" s="1"/>
      <c r="B23" s="1"/>
      <c r="C23" s="1" t="s">
        <v>39</v>
      </c>
      <c r="D23" s="19">
        <v>283</v>
      </c>
      <c r="E23" s="21"/>
      <c r="F23" s="6"/>
      <c r="G23" s="18"/>
      <c r="H23" s="6"/>
      <c r="I23" s="1"/>
      <c r="J23" s="1"/>
      <c r="K23" s="1" t="s">
        <v>46</v>
      </c>
      <c r="L23" s="19">
        <v>161</v>
      </c>
      <c r="M23" s="6"/>
      <c r="N23" s="21"/>
      <c r="O23" s="18"/>
    </row>
    <row r="24" spans="1:15" ht="12.75">
      <c r="A24" s="1"/>
      <c r="B24" s="1" t="s">
        <v>47</v>
      </c>
      <c r="C24" s="1"/>
      <c r="D24" s="19" t="s">
        <v>48</v>
      </c>
      <c r="E24" s="6"/>
      <c r="F24" s="21">
        <f>SUM(E25:E26)</f>
        <v>0</v>
      </c>
      <c r="G24" s="18"/>
      <c r="H24" s="6"/>
      <c r="I24" s="1"/>
      <c r="J24" s="1"/>
      <c r="K24" s="1" t="s">
        <v>49</v>
      </c>
      <c r="L24" s="19">
        <v>162</v>
      </c>
      <c r="M24" s="6"/>
      <c r="N24" s="21"/>
      <c r="O24" s="18"/>
    </row>
    <row r="25" spans="1:15" ht="12.75">
      <c r="A25" s="1"/>
      <c r="B25" s="1"/>
      <c r="C25" s="1" t="s">
        <v>50</v>
      </c>
      <c r="D25" s="19">
        <v>284</v>
      </c>
      <c r="E25" s="21"/>
      <c r="F25" s="6"/>
      <c r="G25" s="18"/>
      <c r="H25" s="6"/>
      <c r="I25" s="1"/>
      <c r="J25" s="1"/>
      <c r="K25" s="1" t="s">
        <v>51</v>
      </c>
      <c r="L25" s="19" t="s">
        <v>52</v>
      </c>
      <c r="M25" s="6"/>
      <c r="N25" s="21"/>
      <c r="O25" s="18"/>
    </row>
    <row r="26" spans="1:15" ht="12.75">
      <c r="A26" s="1"/>
      <c r="B26" s="1"/>
      <c r="C26" s="1" t="s">
        <v>53</v>
      </c>
      <c r="D26" s="19" t="s">
        <v>54</v>
      </c>
      <c r="E26" s="21"/>
      <c r="F26" s="6"/>
      <c r="G26" s="18"/>
      <c r="H26" s="6"/>
      <c r="I26" s="1"/>
      <c r="J26" s="7" t="s">
        <v>55</v>
      </c>
      <c r="K26" s="1"/>
      <c r="L26" s="19">
        <v>168</v>
      </c>
      <c r="M26" s="6"/>
      <c r="N26" s="6"/>
      <c r="O26" s="20"/>
    </row>
    <row r="27" spans="1:15" ht="12.75">
      <c r="A27" s="1"/>
      <c r="B27" s="1"/>
      <c r="C27" s="1"/>
      <c r="D27" s="19"/>
      <c r="E27" s="6"/>
      <c r="F27" s="6"/>
      <c r="G27" s="18"/>
      <c r="H27" s="6"/>
      <c r="I27" s="1"/>
      <c r="J27" s="1"/>
      <c r="K27" s="1"/>
      <c r="L27" s="19"/>
      <c r="M27" s="6"/>
      <c r="N27" s="6"/>
      <c r="O27" s="18"/>
    </row>
    <row r="28" spans="1:15" ht="12.75">
      <c r="A28" s="1"/>
      <c r="B28" s="1" t="s">
        <v>56</v>
      </c>
      <c r="C28" s="1"/>
      <c r="D28" s="19" t="s">
        <v>57</v>
      </c>
      <c r="E28" s="6"/>
      <c r="F28" s="6"/>
      <c r="G28" s="18"/>
      <c r="H28" s="6"/>
      <c r="I28" s="1"/>
      <c r="J28" s="1" t="s">
        <v>58</v>
      </c>
      <c r="K28" s="1"/>
      <c r="L28" s="19" t="s">
        <v>59</v>
      </c>
      <c r="M28" s="6"/>
      <c r="N28" s="6"/>
      <c r="O28" s="18"/>
    </row>
    <row r="29" spans="1:15" ht="12.75">
      <c r="A29" s="7" t="s">
        <v>60</v>
      </c>
      <c r="B29" s="1"/>
      <c r="C29" s="1"/>
      <c r="D29" s="19">
        <v>29</v>
      </c>
      <c r="E29" s="6"/>
      <c r="F29" s="6"/>
      <c r="G29" s="20">
        <f>SUM(F30:F31)</f>
        <v>0</v>
      </c>
      <c r="H29" s="6"/>
      <c r="I29" s="7" t="s">
        <v>61</v>
      </c>
      <c r="J29" s="1"/>
      <c r="K29" s="1"/>
      <c r="L29" s="19">
        <v>17</v>
      </c>
      <c r="M29" s="6"/>
      <c r="N29" s="6"/>
      <c r="O29" s="20">
        <f>SUM(N30:N40)</f>
        <v>0</v>
      </c>
    </row>
    <row r="30" spans="1:15" ht="12.75">
      <c r="A30" s="1"/>
      <c r="B30" s="1" t="s">
        <v>62</v>
      </c>
      <c r="C30" s="1"/>
      <c r="D30" s="19">
        <v>290</v>
      </c>
      <c r="E30" s="6"/>
      <c r="F30" s="21"/>
      <c r="G30" s="18"/>
      <c r="H30" s="6"/>
      <c r="I30" s="1"/>
      <c r="J30" s="1" t="s">
        <v>63</v>
      </c>
      <c r="K30" s="1"/>
      <c r="L30" s="19" t="s">
        <v>64</v>
      </c>
      <c r="M30" s="6"/>
      <c r="N30" s="21">
        <f>SUM(M31:M35)</f>
        <v>0</v>
      </c>
      <c r="O30" s="18"/>
    </row>
    <row r="31" spans="1:15" ht="12.75">
      <c r="A31" s="1"/>
      <c r="B31" s="1" t="s">
        <v>65</v>
      </c>
      <c r="C31" s="1"/>
      <c r="D31" s="19">
        <v>291</v>
      </c>
      <c r="E31" s="6"/>
      <c r="F31" s="21"/>
      <c r="G31" s="18"/>
      <c r="H31" s="6"/>
      <c r="I31" s="1"/>
      <c r="J31" s="1"/>
      <c r="K31" s="1" t="s">
        <v>66</v>
      </c>
      <c r="L31" s="19">
        <v>170</v>
      </c>
      <c r="M31" s="21"/>
      <c r="N31" s="6"/>
      <c r="O31" s="18"/>
    </row>
    <row r="32" spans="1:15" ht="12.75">
      <c r="A32" s="7" t="s">
        <v>67</v>
      </c>
      <c r="B32" s="1"/>
      <c r="C32" s="1"/>
      <c r="D32" s="19">
        <v>3</v>
      </c>
      <c r="E32" s="6"/>
      <c r="F32" s="6"/>
      <c r="G32" s="20">
        <f>SUM(F33:F40)</f>
        <v>0</v>
      </c>
      <c r="H32" s="6"/>
      <c r="I32" s="1"/>
      <c r="J32" s="1"/>
      <c r="K32" s="1" t="s">
        <v>68</v>
      </c>
      <c r="L32" s="19">
        <v>171</v>
      </c>
      <c r="M32" s="21"/>
      <c r="N32" s="6"/>
      <c r="O32" s="18"/>
    </row>
    <row r="33" spans="1:15" ht="12.75">
      <c r="A33" s="1"/>
      <c r="B33" s="1" t="s">
        <v>69</v>
      </c>
      <c r="C33" s="1"/>
      <c r="D33" s="19" t="s">
        <v>70</v>
      </c>
      <c r="E33" s="6"/>
      <c r="F33" s="21">
        <f>SUM(E34:E39)</f>
        <v>0</v>
      </c>
      <c r="G33" s="18"/>
      <c r="H33" s="6"/>
      <c r="I33" s="1"/>
      <c r="J33" s="1"/>
      <c r="K33" s="1" t="s">
        <v>71</v>
      </c>
      <c r="L33" s="19">
        <v>172</v>
      </c>
      <c r="M33" s="21"/>
      <c r="N33" s="6"/>
      <c r="O33" s="18"/>
    </row>
    <row r="34" spans="1:15" ht="12.75">
      <c r="A34" s="1"/>
      <c r="B34" s="1"/>
      <c r="C34" s="1" t="s">
        <v>72</v>
      </c>
      <c r="D34" s="19" t="s">
        <v>73</v>
      </c>
      <c r="E34" s="21"/>
      <c r="F34" s="6"/>
      <c r="G34" s="18"/>
      <c r="H34" s="6"/>
      <c r="I34" s="1"/>
      <c r="J34" s="1"/>
      <c r="K34" s="1" t="s">
        <v>74</v>
      </c>
      <c r="L34" s="19">
        <v>173</v>
      </c>
      <c r="M34" s="21"/>
      <c r="N34" s="6"/>
      <c r="O34" s="18"/>
    </row>
    <row r="35" spans="1:15" ht="12.75">
      <c r="A35" s="1"/>
      <c r="B35" s="1"/>
      <c r="C35" s="1" t="s">
        <v>75</v>
      </c>
      <c r="D35" s="19">
        <v>32</v>
      </c>
      <c r="E35" s="21"/>
      <c r="F35" s="6"/>
      <c r="G35" s="18"/>
      <c r="H35" s="6"/>
      <c r="I35" s="1"/>
      <c r="J35" s="1"/>
      <c r="K35" s="1" t="s">
        <v>76</v>
      </c>
      <c r="L35" s="19">
        <v>174</v>
      </c>
      <c r="M35" s="21"/>
      <c r="N35" s="6"/>
      <c r="O35" s="18"/>
    </row>
    <row r="36" spans="1:15" ht="12.75">
      <c r="A36" s="1"/>
      <c r="B36" s="1"/>
      <c r="C36" s="1" t="s">
        <v>77</v>
      </c>
      <c r="D36" s="19">
        <v>33</v>
      </c>
      <c r="E36" s="21"/>
      <c r="F36" s="6"/>
      <c r="G36" s="18"/>
      <c r="H36" s="6"/>
      <c r="I36" s="1"/>
      <c r="J36" s="1" t="s">
        <v>78</v>
      </c>
      <c r="K36" s="1"/>
      <c r="L36" s="19">
        <v>175</v>
      </c>
      <c r="M36" s="6"/>
      <c r="N36" s="21">
        <f>SUM(M37:M38)</f>
        <v>0</v>
      </c>
      <c r="O36" s="18"/>
    </row>
    <row r="37" spans="1:15" ht="12.75">
      <c r="A37" s="1"/>
      <c r="B37" s="1"/>
      <c r="C37" s="1" t="s">
        <v>79</v>
      </c>
      <c r="D37" s="19">
        <v>34</v>
      </c>
      <c r="E37" s="21"/>
      <c r="F37" s="6"/>
      <c r="G37" s="18"/>
      <c r="H37" s="6"/>
      <c r="I37" s="1"/>
      <c r="J37" s="1"/>
      <c r="K37" s="1" t="s">
        <v>80</v>
      </c>
      <c r="L37" s="19">
        <v>1750</v>
      </c>
      <c r="M37" s="21"/>
      <c r="N37" s="6"/>
      <c r="O37" s="18"/>
    </row>
    <row r="38" spans="1:15" ht="12.75">
      <c r="A38" s="1"/>
      <c r="B38" s="1"/>
      <c r="C38" s="1" t="s">
        <v>81</v>
      </c>
      <c r="D38" s="19">
        <v>35</v>
      </c>
      <c r="E38" s="21"/>
      <c r="F38" s="6"/>
      <c r="G38" s="18"/>
      <c r="H38" s="6"/>
      <c r="I38" s="1"/>
      <c r="J38" s="1"/>
      <c r="K38" s="1" t="s">
        <v>82</v>
      </c>
      <c r="L38" s="19">
        <v>1751</v>
      </c>
      <c r="M38" s="21"/>
      <c r="N38" s="6"/>
      <c r="O38" s="18"/>
    </row>
    <row r="39" spans="1:15" ht="12.75">
      <c r="A39" s="1"/>
      <c r="B39" s="1"/>
      <c r="C39" s="1" t="s">
        <v>83</v>
      </c>
      <c r="D39" s="19">
        <v>36</v>
      </c>
      <c r="E39" s="21"/>
      <c r="F39" s="6"/>
      <c r="G39" s="18"/>
      <c r="H39" s="6"/>
      <c r="I39" s="1"/>
      <c r="J39" s="1" t="s">
        <v>84</v>
      </c>
      <c r="K39" s="1"/>
      <c r="L39" s="19">
        <v>176</v>
      </c>
      <c r="M39" s="6"/>
      <c r="N39" s="21"/>
      <c r="O39" s="18"/>
    </row>
    <row r="40" spans="1:15" ht="12.75">
      <c r="A40" s="1"/>
      <c r="B40" s="1" t="s">
        <v>85</v>
      </c>
      <c r="C40" s="1"/>
      <c r="D40" s="19">
        <v>37</v>
      </c>
      <c r="E40" s="6"/>
      <c r="F40" s="21"/>
      <c r="G40" s="18"/>
      <c r="H40" s="6"/>
      <c r="I40" s="1"/>
      <c r="J40" s="1" t="s">
        <v>86</v>
      </c>
      <c r="K40" s="1"/>
      <c r="L40" s="19" t="s">
        <v>87</v>
      </c>
      <c r="M40" s="6"/>
      <c r="N40" s="21"/>
      <c r="O40" s="18"/>
    </row>
    <row r="41" spans="1:15" ht="12.75">
      <c r="A41" s="7" t="s">
        <v>88</v>
      </c>
      <c r="B41" s="1"/>
      <c r="C41" s="1"/>
      <c r="D41" s="19" t="s">
        <v>89</v>
      </c>
      <c r="E41" s="6"/>
      <c r="F41" s="6"/>
      <c r="G41" s="20">
        <f>SUM(F42:F43)</f>
        <v>0</v>
      </c>
      <c r="H41" s="6"/>
      <c r="I41" s="7" t="s">
        <v>90</v>
      </c>
      <c r="J41" s="1"/>
      <c r="K41" s="1"/>
      <c r="L41" s="19" t="s">
        <v>91</v>
      </c>
      <c r="M41" s="6"/>
      <c r="N41" s="6"/>
      <c r="O41" s="20">
        <f>SUM(N42:N53)</f>
        <v>0</v>
      </c>
    </row>
    <row r="42" spans="1:15" ht="12.75">
      <c r="A42" s="1"/>
      <c r="B42" s="1" t="s">
        <v>62</v>
      </c>
      <c r="C42" s="1"/>
      <c r="D42" s="19">
        <v>40</v>
      </c>
      <c r="E42" s="6"/>
      <c r="F42" s="21"/>
      <c r="G42" s="18"/>
      <c r="H42" s="6"/>
      <c r="I42" s="1"/>
      <c r="J42" s="1" t="s">
        <v>92</v>
      </c>
      <c r="K42" s="1"/>
      <c r="L42" s="19">
        <v>42</v>
      </c>
      <c r="M42" s="6"/>
      <c r="N42" s="21"/>
      <c r="O42" s="18"/>
    </row>
    <row r="43" spans="1:15" ht="12.75">
      <c r="A43" s="1"/>
      <c r="B43" s="1" t="s">
        <v>65</v>
      </c>
      <c r="C43" s="1"/>
      <c r="D43" s="19">
        <v>41</v>
      </c>
      <c r="E43" s="6"/>
      <c r="F43" s="21"/>
      <c r="G43" s="18"/>
      <c r="H43" s="6"/>
      <c r="I43" s="1"/>
      <c r="J43" s="1" t="s">
        <v>93</v>
      </c>
      <c r="K43" s="1"/>
      <c r="L43" s="19">
        <v>43</v>
      </c>
      <c r="M43" s="6"/>
      <c r="N43" s="21">
        <f>SUM(M44:M45)</f>
        <v>0</v>
      </c>
      <c r="O43" s="18"/>
    </row>
    <row r="44" spans="1:15" ht="12.75">
      <c r="A44" s="7" t="s">
        <v>94</v>
      </c>
      <c r="B44" s="1"/>
      <c r="C44" s="1"/>
      <c r="D44" s="19" t="s">
        <v>95</v>
      </c>
      <c r="E44" s="6"/>
      <c r="F44" s="6"/>
      <c r="G44" s="20">
        <f>SUM(F45:F46)</f>
        <v>0</v>
      </c>
      <c r="H44" s="6"/>
      <c r="I44" s="1"/>
      <c r="J44" s="1"/>
      <c r="K44" s="1" t="s">
        <v>96</v>
      </c>
      <c r="L44" s="19" t="s">
        <v>97</v>
      </c>
      <c r="M44" s="21"/>
      <c r="N44" s="6"/>
      <c r="O44" s="18"/>
    </row>
    <row r="45" spans="1:15" ht="12.75">
      <c r="A45" s="1"/>
      <c r="B45" s="1" t="s">
        <v>98</v>
      </c>
      <c r="C45" s="1"/>
      <c r="D45" s="19">
        <v>50</v>
      </c>
      <c r="E45" s="6"/>
      <c r="F45" s="21"/>
      <c r="G45" s="18"/>
      <c r="H45" s="6"/>
      <c r="I45" s="1"/>
      <c r="J45" s="1"/>
      <c r="K45" s="1" t="s">
        <v>99</v>
      </c>
      <c r="L45" s="19">
        <v>439</v>
      </c>
      <c r="M45" s="21"/>
      <c r="N45" s="6"/>
      <c r="O45" s="18"/>
    </row>
    <row r="46" spans="1:15" ht="12.75">
      <c r="A46" s="1"/>
      <c r="B46" s="1" t="s">
        <v>100</v>
      </c>
      <c r="C46" s="1"/>
      <c r="D46" s="19" t="s">
        <v>101</v>
      </c>
      <c r="E46" s="6"/>
      <c r="F46" s="21"/>
      <c r="G46" s="18"/>
      <c r="H46" s="6"/>
      <c r="I46" s="1"/>
      <c r="J46" s="1" t="s">
        <v>102</v>
      </c>
      <c r="K46" s="1"/>
      <c r="L46" s="19">
        <v>44</v>
      </c>
      <c r="M46" s="6"/>
      <c r="N46" s="21">
        <f>SUM(M47:M48)</f>
        <v>0</v>
      </c>
      <c r="O46" s="18"/>
    </row>
    <row r="47" spans="1:15" ht="12.75">
      <c r="A47" s="7" t="s">
        <v>103</v>
      </c>
      <c r="B47" s="1"/>
      <c r="C47" s="1"/>
      <c r="D47" s="19" t="s">
        <v>104</v>
      </c>
      <c r="E47" s="6"/>
      <c r="F47" s="6"/>
      <c r="G47" s="20"/>
      <c r="H47" s="6"/>
      <c r="I47" s="1"/>
      <c r="J47" s="1"/>
      <c r="K47" s="1" t="s">
        <v>80</v>
      </c>
      <c r="L47" s="19" t="s">
        <v>105</v>
      </c>
      <c r="M47" s="21"/>
      <c r="N47" s="6"/>
      <c r="O47" s="18"/>
    </row>
    <row r="48" spans="1:15" ht="12.75">
      <c r="A48" s="7" t="s">
        <v>106</v>
      </c>
      <c r="B48" s="1"/>
      <c r="C48" s="1"/>
      <c r="D48" s="19" t="s">
        <v>107</v>
      </c>
      <c r="E48" s="6"/>
      <c r="F48" s="6"/>
      <c r="G48" s="20"/>
      <c r="H48" s="6"/>
      <c r="I48" s="1"/>
      <c r="J48" s="1"/>
      <c r="K48" s="1" t="s">
        <v>82</v>
      </c>
      <c r="L48" s="19">
        <v>441</v>
      </c>
      <c r="M48" s="21"/>
      <c r="N48" s="6"/>
      <c r="O48" s="18"/>
    </row>
    <row r="49" spans="1:15" ht="13.5" thickBot="1">
      <c r="A49" s="1"/>
      <c r="B49" s="1"/>
      <c r="C49" s="1"/>
      <c r="D49" s="19"/>
      <c r="E49" s="6"/>
      <c r="F49" s="6"/>
      <c r="G49" s="18"/>
      <c r="H49" s="6"/>
      <c r="I49" s="1"/>
      <c r="J49" s="1" t="s">
        <v>108</v>
      </c>
      <c r="K49" s="1"/>
      <c r="L49" s="19">
        <v>46</v>
      </c>
      <c r="M49" s="6"/>
      <c r="N49" s="21"/>
      <c r="O49" s="18"/>
    </row>
    <row r="50" spans="1:15" ht="13.5" thickBot="1">
      <c r="A50" s="1"/>
      <c r="C50" s="22" t="s">
        <v>109</v>
      </c>
      <c r="D50" s="23" t="s">
        <v>110</v>
      </c>
      <c r="E50" s="24"/>
      <c r="F50" s="24"/>
      <c r="G50" s="25">
        <f>SUM(G7:G48)</f>
        <v>0</v>
      </c>
      <c r="H50" s="6"/>
      <c r="I50" s="1"/>
      <c r="J50" s="1" t="s">
        <v>111</v>
      </c>
      <c r="K50" s="1"/>
      <c r="L50" s="19">
        <v>45</v>
      </c>
      <c r="M50" s="6"/>
      <c r="N50" s="21">
        <f>SUM(M51:M52)</f>
        <v>0</v>
      </c>
      <c r="O50" s="18"/>
    </row>
    <row r="51" spans="1:15" ht="12.75">
      <c r="A51" s="1"/>
      <c r="B51" s="1"/>
      <c r="C51" s="1"/>
      <c r="D51" s="26"/>
      <c r="E51" s="1"/>
      <c r="F51" s="1"/>
      <c r="G51" s="1"/>
      <c r="H51" s="1"/>
      <c r="I51" s="1"/>
      <c r="J51" s="1"/>
      <c r="K51" s="1" t="s">
        <v>112</v>
      </c>
      <c r="L51" s="19" t="s">
        <v>113</v>
      </c>
      <c r="M51" s="21"/>
      <c r="N51" s="6"/>
      <c r="O51" s="18"/>
    </row>
    <row r="52" spans="9:15" ht="12.75">
      <c r="I52" s="1"/>
      <c r="J52" s="1"/>
      <c r="K52" s="1" t="s">
        <v>114</v>
      </c>
      <c r="L52" s="19" t="s">
        <v>115</v>
      </c>
      <c r="M52" s="21"/>
      <c r="N52" s="6"/>
      <c r="O52" s="18"/>
    </row>
    <row r="53" spans="9:15" ht="12.75">
      <c r="I53" s="1"/>
      <c r="J53" s="1" t="s">
        <v>116</v>
      </c>
      <c r="K53" s="1"/>
      <c r="L53" s="19" t="s">
        <v>117</v>
      </c>
      <c r="M53" s="6"/>
      <c r="N53" s="21"/>
      <c r="O53" s="18"/>
    </row>
    <row r="54" spans="9:15" ht="12.75">
      <c r="I54" s="7" t="s">
        <v>118</v>
      </c>
      <c r="J54" s="1"/>
      <c r="K54" s="1"/>
      <c r="L54" s="19" t="s">
        <v>119</v>
      </c>
      <c r="M54" s="6"/>
      <c r="N54" s="6"/>
      <c r="O54" s="20"/>
    </row>
    <row r="55" spans="9:15" ht="13.5" thickBot="1">
      <c r="I55" s="1"/>
      <c r="J55" s="1"/>
      <c r="K55" s="1"/>
      <c r="L55" s="19"/>
      <c r="M55" s="6"/>
      <c r="N55" s="6"/>
      <c r="O55" s="18"/>
    </row>
    <row r="56" spans="9:15" ht="13.5" thickBot="1">
      <c r="I56" s="1"/>
      <c r="J56" s="1"/>
      <c r="K56" s="22" t="s">
        <v>120</v>
      </c>
      <c r="L56" s="27"/>
      <c r="M56" s="24"/>
      <c r="N56" s="24"/>
      <c r="O56" s="25">
        <f>SUM(O4:O54)</f>
        <v>0</v>
      </c>
    </row>
    <row r="57" spans="1:15" ht="12.75">
      <c r="A57" s="28" t="s">
        <v>121</v>
      </c>
      <c r="D57" s="2"/>
      <c r="E57" s="3"/>
      <c r="F57" s="4" t="s">
        <v>0</v>
      </c>
      <c r="G57" s="5"/>
      <c r="H57" s="6"/>
      <c r="I57" s="1"/>
      <c r="J57" s="1"/>
      <c r="K57" s="1"/>
      <c r="L57" s="1"/>
      <c r="M57" s="1"/>
      <c r="N57" s="1"/>
      <c r="O57" s="1"/>
    </row>
    <row r="58" spans="1:15" ht="13.5" thickBot="1">
      <c r="A58" s="1"/>
      <c r="B58" s="1"/>
      <c r="C58" s="1"/>
      <c r="D58" s="8" t="s">
        <v>2</v>
      </c>
      <c r="E58" s="9" t="s">
        <v>207</v>
      </c>
      <c r="F58" s="4"/>
      <c r="G58" s="5"/>
      <c r="H58" s="6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29"/>
      <c r="E59" s="30"/>
      <c r="F59" s="15"/>
      <c r="G59" s="16"/>
      <c r="H59" s="6"/>
      <c r="I59" s="1"/>
      <c r="J59" s="1"/>
      <c r="K59" s="1"/>
      <c r="L59" s="1"/>
      <c r="M59" s="1"/>
      <c r="N59" s="1"/>
      <c r="O59" s="1"/>
    </row>
    <row r="60" spans="1:15" ht="12.75">
      <c r="A60" s="28" t="s">
        <v>122</v>
      </c>
      <c r="B60" s="1"/>
      <c r="C60" s="1"/>
      <c r="D60" s="31" t="s">
        <v>123</v>
      </c>
      <c r="E60" s="32"/>
      <c r="F60" s="6"/>
      <c r="G60" s="20">
        <f>SUM(F61:F65)</f>
        <v>0</v>
      </c>
      <c r="H60" s="6"/>
      <c r="I60" s="1"/>
      <c r="J60" s="1"/>
      <c r="K60" s="1"/>
      <c r="L60" s="1"/>
      <c r="M60" s="1"/>
      <c r="N60" s="1"/>
      <c r="O60" s="1"/>
    </row>
    <row r="61" spans="1:15" ht="12.75">
      <c r="A61" s="1"/>
      <c r="B61" s="1" t="s">
        <v>124</v>
      </c>
      <c r="C61" s="1"/>
      <c r="D61" s="31">
        <v>70</v>
      </c>
      <c r="E61" s="32"/>
      <c r="F61" s="21"/>
      <c r="G61" s="18"/>
      <c r="H61" s="6"/>
      <c r="I61" s="1"/>
      <c r="J61" s="1"/>
      <c r="K61" s="1"/>
      <c r="L61" s="1"/>
      <c r="M61" s="1"/>
      <c r="N61" s="1"/>
      <c r="O61" s="1"/>
    </row>
    <row r="62" spans="1:15" ht="12.75">
      <c r="A62" s="1"/>
      <c r="B62" s="1" t="s">
        <v>125</v>
      </c>
      <c r="C62" s="1"/>
      <c r="D62" s="31">
        <v>71</v>
      </c>
      <c r="E62" s="32"/>
      <c r="F62" s="21"/>
      <c r="G62" s="18"/>
      <c r="H62" s="6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 t="s">
        <v>126</v>
      </c>
      <c r="D63" s="31"/>
      <c r="E63" s="32"/>
      <c r="F63" s="6"/>
      <c r="G63" s="18"/>
      <c r="H63" s="6"/>
      <c r="I63" s="1"/>
      <c r="J63" s="1"/>
      <c r="K63" s="1"/>
      <c r="L63" s="1"/>
      <c r="M63" s="1"/>
      <c r="N63" s="1"/>
      <c r="O63" s="1"/>
    </row>
    <row r="64" spans="1:15" ht="12.75">
      <c r="A64" s="1"/>
      <c r="B64" s="1" t="s">
        <v>127</v>
      </c>
      <c r="C64" s="1"/>
      <c r="D64" s="31">
        <v>72</v>
      </c>
      <c r="E64" s="32"/>
      <c r="F64" s="21"/>
      <c r="G64" s="18"/>
      <c r="H64" s="6"/>
      <c r="I64" s="1"/>
      <c r="J64" s="1"/>
      <c r="K64" s="1"/>
      <c r="L64" s="1"/>
      <c r="M64" s="1"/>
      <c r="N64" s="1"/>
      <c r="O64" s="1"/>
    </row>
    <row r="65" spans="1:15" ht="12.75">
      <c r="A65" s="1"/>
      <c r="B65" s="1" t="s">
        <v>128</v>
      </c>
      <c r="C65" s="1"/>
      <c r="D65" s="31">
        <v>74</v>
      </c>
      <c r="E65" s="32"/>
      <c r="F65" s="21"/>
      <c r="G65" s="18"/>
      <c r="H65" s="6"/>
      <c r="I65" s="1"/>
      <c r="J65" s="1"/>
      <c r="K65" s="1"/>
      <c r="L65" s="1"/>
      <c r="M65" s="1"/>
      <c r="N65" s="1"/>
      <c r="O65" s="1"/>
    </row>
    <row r="66" spans="1:15" ht="12.75">
      <c r="A66" s="28" t="s">
        <v>129</v>
      </c>
      <c r="B66" s="1"/>
      <c r="C66" s="1"/>
      <c r="D66" s="31" t="s">
        <v>130</v>
      </c>
      <c r="E66" s="32"/>
      <c r="F66" s="6"/>
      <c r="G66" s="20">
        <f>SUM(F67:F78)</f>
        <v>72</v>
      </c>
      <c r="H66" s="6"/>
      <c r="I66" s="1"/>
      <c r="J66" s="1"/>
      <c r="K66" s="1"/>
      <c r="L66" s="1"/>
      <c r="M66" s="1"/>
      <c r="N66" s="1"/>
      <c r="O66" s="1"/>
    </row>
    <row r="67" spans="1:15" ht="12.75">
      <c r="A67" s="1"/>
      <c r="B67" s="1" t="s">
        <v>131</v>
      </c>
      <c r="C67" s="1"/>
      <c r="D67" s="31">
        <v>60</v>
      </c>
      <c r="E67" s="32"/>
      <c r="F67" s="21">
        <f>SUM(E68:E69)</f>
        <v>0</v>
      </c>
      <c r="G67" s="18"/>
      <c r="H67" s="6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 t="s">
        <v>132</v>
      </c>
      <c r="D68" s="31" t="s">
        <v>133</v>
      </c>
      <c r="E68" s="33"/>
      <c r="F68" s="6"/>
      <c r="G68" s="18"/>
      <c r="H68" s="6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 t="s">
        <v>134</v>
      </c>
      <c r="D69" s="31">
        <v>609</v>
      </c>
      <c r="E69" s="33"/>
      <c r="F69" s="6"/>
      <c r="G69" s="18"/>
      <c r="H69" s="6"/>
      <c r="I69" s="1"/>
      <c r="J69" s="1"/>
      <c r="K69" s="1"/>
      <c r="L69" s="1"/>
      <c r="M69" s="1"/>
      <c r="N69" s="1"/>
      <c r="O69" s="1"/>
    </row>
    <row r="70" spans="1:15" ht="12.75">
      <c r="A70" s="1"/>
      <c r="B70" s="1" t="s">
        <v>135</v>
      </c>
      <c r="C70" s="1"/>
      <c r="D70" s="31">
        <v>61</v>
      </c>
      <c r="E70" s="32"/>
      <c r="F70" s="21">
        <v>72</v>
      </c>
      <c r="G70" s="18"/>
      <c r="H70" s="6"/>
      <c r="I70" s="1"/>
      <c r="J70" s="1"/>
      <c r="K70" s="1"/>
      <c r="L70" s="1"/>
      <c r="M70" s="1"/>
      <c r="N70" s="1"/>
      <c r="O70" s="1"/>
    </row>
    <row r="71" spans="1:15" ht="12.75">
      <c r="A71" s="1"/>
      <c r="B71" s="1" t="s">
        <v>136</v>
      </c>
      <c r="C71" s="1"/>
      <c r="D71" s="31">
        <v>62</v>
      </c>
      <c r="E71" s="32"/>
      <c r="F71" s="21"/>
      <c r="G71" s="18"/>
      <c r="H71" s="6"/>
      <c r="I71" s="1"/>
      <c r="J71" s="1"/>
      <c r="K71" s="1"/>
      <c r="L71" s="1"/>
      <c r="M71" s="1"/>
      <c r="N71" s="1"/>
      <c r="O71" s="1"/>
    </row>
    <row r="72" spans="1:15" ht="12.75">
      <c r="A72" s="1"/>
      <c r="B72" s="1" t="s">
        <v>137</v>
      </c>
      <c r="C72" s="1"/>
      <c r="D72" s="31">
        <v>630</v>
      </c>
      <c r="E72" s="32"/>
      <c r="F72" s="21"/>
      <c r="G72" s="18"/>
      <c r="H72" s="6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 t="s">
        <v>138</v>
      </c>
      <c r="D73" s="31"/>
      <c r="E73" s="32"/>
      <c r="F73" s="6"/>
      <c r="G73" s="18"/>
      <c r="H73" s="6"/>
      <c r="I73" s="1"/>
      <c r="J73" s="1"/>
      <c r="K73" s="1"/>
      <c r="L73" s="1"/>
      <c r="M73" s="1"/>
      <c r="N73" s="1"/>
      <c r="O73" s="1"/>
    </row>
    <row r="74" spans="1:15" ht="12.75">
      <c r="A74" s="1"/>
      <c r="B74" s="1" t="s">
        <v>139</v>
      </c>
      <c r="C74" s="1"/>
      <c r="D74" s="31" t="s">
        <v>140</v>
      </c>
      <c r="E74" s="32"/>
      <c r="F74" s="21"/>
      <c r="G74" s="18"/>
      <c r="H74" s="6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 t="s">
        <v>141</v>
      </c>
      <c r="D75" s="31"/>
      <c r="E75" s="32"/>
      <c r="F75" s="6"/>
      <c r="G75" s="18"/>
      <c r="H75" s="6"/>
      <c r="I75" s="1"/>
      <c r="J75" s="1"/>
      <c r="K75" s="1"/>
      <c r="L75" s="1"/>
      <c r="M75" s="1"/>
      <c r="N75" s="1"/>
      <c r="O75" s="1"/>
    </row>
    <row r="76" spans="1:15" ht="12.75">
      <c r="A76" s="1"/>
      <c r="B76" s="1" t="s">
        <v>142</v>
      </c>
      <c r="C76" s="1"/>
      <c r="D76" s="31" t="s">
        <v>143</v>
      </c>
      <c r="E76" s="32"/>
      <c r="F76" s="21"/>
      <c r="G76" s="18"/>
      <c r="H76" s="6"/>
      <c r="I76" s="1"/>
      <c r="J76" s="1"/>
      <c r="K76" s="1"/>
      <c r="L76" s="1"/>
      <c r="M76" s="1"/>
      <c r="N76" s="1"/>
      <c r="O76" s="1"/>
    </row>
    <row r="77" spans="1:15" ht="12.75">
      <c r="A77" s="1"/>
      <c r="B77" s="1" t="s">
        <v>144</v>
      </c>
      <c r="C77" s="1"/>
      <c r="D77" s="31"/>
      <c r="E77" s="32"/>
      <c r="F77" s="21"/>
      <c r="G77" s="18"/>
      <c r="H77" s="6"/>
      <c r="I77" s="1"/>
      <c r="J77" s="1"/>
      <c r="K77" s="1"/>
      <c r="L77" s="1"/>
      <c r="M77" s="1"/>
      <c r="N77" s="1"/>
      <c r="O77" s="1"/>
    </row>
    <row r="78" spans="1:15" ht="12.75">
      <c r="A78" s="1"/>
      <c r="B78" s="1" t="s">
        <v>145</v>
      </c>
      <c r="C78" s="1"/>
      <c r="D78" s="31">
        <v>649</v>
      </c>
      <c r="E78" s="32"/>
      <c r="F78" s="21"/>
      <c r="G78" s="18"/>
      <c r="H78" s="6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 t="s">
        <v>146</v>
      </c>
      <c r="D79" s="31"/>
      <c r="E79" s="32"/>
      <c r="F79" s="6"/>
      <c r="G79" s="18"/>
      <c r="H79" s="6"/>
      <c r="I79" s="1"/>
      <c r="J79" s="1"/>
      <c r="K79" s="1"/>
      <c r="L79" s="1"/>
      <c r="M79" s="1"/>
      <c r="N79" s="1"/>
      <c r="O79" s="1"/>
    </row>
    <row r="80" spans="1:15" ht="12.75">
      <c r="A80" s="28" t="s">
        <v>147</v>
      </c>
      <c r="B80" s="28"/>
      <c r="C80" s="1"/>
      <c r="D80" s="31" t="s">
        <v>148</v>
      </c>
      <c r="E80" s="32"/>
      <c r="F80" s="6"/>
      <c r="G80" s="20">
        <f>IF(G60&gt;=G66,G60-G66,0)</f>
        <v>0</v>
      </c>
      <c r="H80" s="6"/>
      <c r="I80" s="1"/>
      <c r="J80" s="1"/>
      <c r="K80" s="1"/>
      <c r="L80" s="1"/>
      <c r="M80" s="1"/>
      <c r="N80" s="1"/>
      <c r="O80" s="1"/>
    </row>
    <row r="81" spans="1:15" ht="12.75">
      <c r="A81" s="28"/>
      <c r="B81" s="28" t="s">
        <v>149</v>
      </c>
      <c r="C81" s="1"/>
      <c r="D81" s="31" t="s">
        <v>150</v>
      </c>
      <c r="E81" s="32"/>
      <c r="F81" s="6"/>
      <c r="G81" s="20">
        <f>IF(G60&lt;=G66,G60-G66,0)</f>
        <v>-72</v>
      </c>
      <c r="H81" s="6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31"/>
      <c r="E82" s="32"/>
      <c r="F82" s="6"/>
      <c r="G82" s="18"/>
      <c r="H82" s="6"/>
      <c r="I82" s="1"/>
      <c r="J82" s="1"/>
      <c r="K82" s="1"/>
      <c r="L82" s="1"/>
      <c r="M82" s="1"/>
      <c r="N82" s="1"/>
      <c r="O82" s="1"/>
    </row>
    <row r="83" spans="1:15" ht="12.75">
      <c r="A83" s="28" t="s">
        <v>151</v>
      </c>
      <c r="B83" s="1"/>
      <c r="C83" s="1"/>
      <c r="D83" s="31">
        <v>75</v>
      </c>
      <c r="E83" s="32"/>
      <c r="F83" s="6"/>
      <c r="G83" s="20">
        <f>SUM(F84:F86)</f>
        <v>0</v>
      </c>
      <c r="H83" s="6"/>
      <c r="I83" s="1"/>
      <c r="J83" s="1"/>
      <c r="K83" s="1"/>
      <c r="L83" s="1"/>
      <c r="M83" s="1"/>
      <c r="N83" s="1"/>
      <c r="O83" s="1"/>
    </row>
    <row r="84" spans="1:15" ht="12.75">
      <c r="A84" s="1"/>
      <c r="B84" s="1" t="s">
        <v>152</v>
      </c>
      <c r="C84" s="1"/>
      <c r="D84" s="31">
        <v>750</v>
      </c>
      <c r="E84" s="32"/>
      <c r="F84" s="21"/>
      <c r="G84" s="18"/>
      <c r="H84" s="6"/>
      <c r="I84" s="1"/>
      <c r="J84" s="1"/>
      <c r="K84" s="1"/>
      <c r="L84" s="1"/>
      <c r="M84" s="1"/>
      <c r="N84" s="1"/>
      <c r="O84" s="1"/>
    </row>
    <row r="85" spans="1:15" ht="12.75">
      <c r="A85" s="1"/>
      <c r="B85" s="1" t="s">
        <v>153</v>
      </c>
      <c r="C85" s="1"/>
      <c r="D85" s="31">
        <v>751</v>
      </c>
      <c r="E85" s="32"/>
      <c r="F85" s="21"/>
      <c r="G85" s="18"/>
      <c r="H85" s="6"/>
      <c r="I85" s="1"/>
      <c r="J85" s="1"/>
      <c r="K85" s="1"/>
      <c r="L85" s="1"/>
      <c r="M85" s="1"/>
      <c r="N85" s="1"/>
      <c r="O85" s="1"/>
    </row>
    <row r="86" spans="1:15" ht="12.75">
      <c r="A86" s="1"/>
      <c r="B86" s="1" t="s">
        <v>154</v>
      </c>
      <c r="C86" s="1"/>
      <c r="D86" s="31" t="s">
        <v>155</v>
      </c>
      <c r="E86" s="32"/>
      <c r="F86" s="21"/>
      <c r="G86" s="18"/>
      <c r="H86" s="6"/>
      <c r="I86" s="1"/>
      <c r="J86" s="1"/>
      <c r="K86" s="1"/>
      <c r="L86" s="1"/>
      <c r="M86" s="1"/>
      <c r="N86" s="1"/>
      <c r="O86" s="1"/>
    </row>
    <row r="87" spans="1:15" ht="12.75">
      <c r="A87" s="28" t="s">
        <v>156</v>
      </c>
      <c r="B87" s="1"/>
      <c r="C87" s="1"/>
      <c r="D87" s="31">
        <v>65</v>
      </c>
      <c r="E87" s="32"/>
      <c r="F87" s="6"/>
      <c r="G87" s="20">
        <f>SUM(F88:F91)</f>
        <v>0</v>
      </c>
      <c r="H87" s="6"/>
      <c r="I87" s="1"/>
      <c r="J87" s="1"/>
      <c r="K87" s="1"/>
      <c r="L87" s="1"/>
      <c r="M87" s="1"/>
      <c r="N87" s="1"/>
      <c r="O87" s="1"/>
    </row>
    <row r="88" spans="1:15" ht="12.75">
      <c r="A88" s="1"/>
      <c r="B88" s="1" t="s">
        <v>157</v>
      </c>
      <c r="C88" s="1"/>
      <c r="D88" s="31">
        <v>650</v>
      </c>
      <c r="E88" s="32"/>
      <c r="F88" s="21"/>
      <c r="G88" s="18"/>
      <c r="H88" s="6"/>
      <c r="I88" s="1"/>
      <c r="J88" s="1"/>
      <c r="K88" s="1"/>
      <c r="L88" s="1"/>
      <c r="M88" s="1"/>
      <c r="N88" s="1"/>
      <c r="O88" s="1"/>
    </row>
    <row r="89" spans="1:15" ht="12.75">
      <c r="A89" s="1"/>
      <c r="B89" s="1" t="s">
        <v>158</v>
      </c>
      <c r="C89" s="1"/>
      <c r="D89" s="31">
        <v>651</v>
      </c>
      <c r="E89" s="32"/>
      <c r="F89" s="21"/>
      <c r="G89" s="18"/>
      <c r="H89" s="6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 t="s">
        <v>159</v>
      </c>
      <c r="D90" s="31"/>
      <c r="E90" s="32"/>
      <c r="F90" s="6"/>
      <c r="G90" s="18"/>
      <c r="H90" s="6"/>
      <c r="I90" s="1"/>
      <c r="J90" s="1"/>
      <c r="K90" s="1"/>
      <c r="L90" s="1"/>
      <c r="M90" s="1"/>
      <c r="N90" s="1"/>
      <c r="O90" s="1"/>
    </row>
    <row r="91" spans="1:15" ht="12.75">
      <c r="A91" s="1"/>
      <c r="B91" s="1" t="s">
        <v>160</v>
      </c>
      <c r="C91" s="1"/>
      <c r="D91" s="31" t="s">
        <v>161</v>
      </c>
      <c r="E91" s="32"/>
      <c r="F91" s="21"/>
      <c r="G91" s="18"/>
      <c r="H91" s="6"/>
      <c r="I91" s="1"/>
      <c r="J91" s="1"/>
      <c r="K91" s="1"/>
      <c r="L91" s="1"/>
      <c r="M91" s="1"/>
      <c r="N91" s="1"/>
      <c r="O91" s="1"/>
    </row>
    <row r="92" spans="1:15" ht="12.75">
      <c r="A92" s="28" t="s">
        <v>162</v>
      </c>
      <c r="B92" s="28"/>
      <c r="C92" s="1"/>
      <c r="D92" s="31" t="s">
        <v>163</v>
      </c>
      <c r="E92" s="32"/>
      <c r="F92" s="6"/>
      <c r="G92" s="20">
        <f>IF($G$80+$G$81+$G$83-$G$87&gt;=0,$G$80+$G$81+$G$83-$G$87,0)</f>
        <v>0</v>
      </c>
      <c r="H92" s="6"/>
      <c r="I92" s="1"/>
      <c r="J92" s="1"/>
      <c r="K92" s="1"/>
      <c r="L92" s="1"/>
      <c r="M92" s="1"/>
      <c r="N92" s="1"/>
      <c r="O92" s="1"/>
    </row>
    <row r="93" spans="1:15" ht="12.75">
      <c r="A93" s="28"/>
      <c r="B93" s="28" t="s">
        <v>164</v>
      </c>
      <c r="C93" s="1"/>
      <c r="D93" s="31" t="s">
        <v>165</v>
      </c>
      <c r="E93" s="32"/>
      <c r="F93" s="6"/>
      <c r="G93" s="20">
        <f>IF($G$80+$G$81+$G$83-$G$87&lt;0,$G$80+$G$81+$G$83-$G$87,0)</f>
        <v>-72</v>
      </c>
      <c r="H93" s="6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31"/>
      <c r="E94" s="32"/>
      <c r="F94" s="6"/>
      <c r="G94" s="18"/>
      <c r="H94" s="6"/>
      <c r="I94" s="1"/>
      <c r="J94" s="1"/>
      <c r="K94" s="1"/>
      <c r="L94" s="1"/>
      <c r="M94" s="1"/>
      <c r="N94" s="1"/>
      <c r="O94" s="1"/>
    </row>
    <row r="95" spans="1:15" ht="12.75">
      <c r="A95" s="28" t="s">
        <v>166</v>
      </c>
      <c r="B95" s="1"/>
      <c r="C95" s="1"/>
      <c r="D95" s="31">
        <v>76</v>
      </c>
      <c r="E95" s="32"/>
      <c r="F95" s="6"/>
      <c r="G95" s="20">
        <f>SUM(F96:F101)</f>
        <v>0</v>
      </c>
      <c r="H95" s="6"/>
      <c r="I95" s="1"/>
      <c r="J95" s="1"/>
      <c r="K95" s="1"/>
      <c r="L95" s="1"/>
      <c r="M95" s="1"/>
      <c r="N95" s="1"/>
      <c r="O95" s="1"/>
    </row>
    <row r="96" spans="1:15" ht="12.75">
      <c r="A96" s="1"/>
      <c r="B96" s="1" t="s">
        <v>167</v>
      </c>
      <c r="C96" s="1"/>
      <c r="D96" s="31">
        <v>760</v>
      </c>
      <c r="E96" s="32"/>
      <c r="F96" s="21"/>
      <c r="G96" s="18"/>
      <c r="H96" s="6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 t="s">
        <v>168</v>
      </c>
      <c r="D97" s="31"/>
      <c r="E97" s="32"/>
      <c r="F97" s="6"/>
      <c r="G97" s="18"/>
      <c r="H97" s="6"/>
      <c r="I97" s="1"/>
      <c r="J97" s="1"/>
      <c r="K97" s="1"/>
      <c r="L97" s="1"/>
      <c r="M97" s="1"/>
      <c r="N97" s="1"/>
      <c r="O97" s="1"/>
    </row>
    <row r="98" spans="1:15" ht="12.75">
      <c r="A98" s="1"/>
      <c r="B98" s="1" t="s">
        <v>169</v>
      </c>
      <c r="C98" s="1"/>
      <c r="D98" s="31">
        <v>761</v>
      </c>
      <c r="E98" s="32"/>
      <c r="F98" s="21"/>
      <c r="G98" s="18"/>
      <c r="H98" s="6"/>
      <c r="I98" s="1"/>
      <c r="J98" s="1"/>
      <c r="K98" s="1"/>
      <c r="L98" s="1"/>
      <c r="M98" s="1"/>
      <c r="N98" s="1"/>
      <c r="O98" s="1"/>
    </row>
    <row r="99" spans="1:15" ht="12.75">
      <c r="A99" s="1"/>
      <c r="B99" s="1" t="s">
        <v>170</v>
      </c>
      <c r="C99" s="1"/>
      <c r="D99" s="31">
        <v>762</v>
      </c>
      <c r="E99" s="32"/>
      <c r="F99" s="21"/>
      <c r="G99" s="18"/>
      <c r="H99" s="6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 t="s">
        <v>171</v>
      </c>
      <c r="C100" s="1"/>
      <c r="D100" s="31">
        <v>763</v>
      </c>
      <c r="E100" s="32"/>
      <c r="F100" s="21"/>
      <c r="G100" s="18"/>
      <c r="H100" s="6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 t="s">
        <v>172</v>
      </c>
      <c r="C101" s="1"/>
      <c r="D101" s="31" t="s">
        <v>173</v>
      </c>
      <c r="E101" s="32"/>
      <c r="F101" s="21"/>
      <c r="G101" s="18"/>
      <c r="H101" s="6"/>
      <c r="I101" s="1"/>
      <c r="J101" s="1"/>
      <c r="K101" s="1"/>
      <c r="L101" s="1"/>
      <c r="M101" s="1"/>
      <c r="N101" s="1"/>
      <c r="O101" s="1"/>
    </row>
    <row r="102" spans="1:15" ht="12.75">
      <c r="A102" s="28" t="s">
        <v>174</v>
      </c>
      <c r="B102" s="1"/>
      <c r="C102" s="1"/>
      <c r="D102" s="31">
        <v>66</v>
      </c>
      <c r="E102" s="32"/>
      <c r="F102" s="6"/>
      <c r="G102" s="20">
        <f>SUM(F103:F109)</f>
        <v>0</v>
      </c>
      <c r="H102" s="6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 t="s">
        <v>175</v>
      </c>
      <c r="C103" s="1"/>
      <c r="D103" s="31">
        <v>660</v>
      </c>
      <c r="E103" s="32"/>
      <c r="F103" s="21"/>
      <c r="G103" s="18"/>
      <c r="H103" s="6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 t="s">
        <v>176</v>
      </c>
      <c r="D104" s="31"/>
      <c r="E104" s="32"/>
      <c r="F104" s="6"/>
      <c r="G104" s="18"/>
      <c r="H104" s="6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 t="s">
        <v>177</v>
      </c>
      <c r="C105" s="1"/>
      <c r="D105" s="31">
        <v>661</v>
      </c>
      <c r="E105" s="32"/>
      <c r="F105" s="21"/>
      <c r="G105" s="18"/>
      <c r="H105" s="6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 t="s">
        <v>178</v>
      </c>
      <c r="C106" s="1"/>
      <c r="D106" s="31">
        <v>662</v>
      </c>
      <c r="E106" s="32"/>
      <c r="F106" s="21"/>
      <c r="G106" s="18"/>
      <c r="H106" s="6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 t="s">
        <v>179</v>
      </c>
      <c r="C107" s="1"/>
      <c r="D107" s="31">
        <v>663</v>
      </c>
      <c r="E107" s="32"/>
      <c r="F107" s="21"/>
      <c r="G107" s="18"/>
      <c r="H107" s="6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 t="s">
        <v>180</v>
      </c>
      <c r="C108" s="1"/>
      <c r="D108" s="31" t="s">
        <v>181</v>
      </c>
      <c r="E108" s="32"/>
      <c r="F108" s="21"/>
      <c r="G108" s="18"/>
      <c r="H108" s="6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 t="s">
        <v>182</v>
      </c>
      <c r="C109" s="1"/>
      <c r="D109" s="31">
        <v>669</v>
      </c>
      <c r="E109" s="32"/>
      <c r="F109" s="21"/>
      <c r="G109" s="18"/>
      <c r="H109" s="6"/>
      <c r="I109" s="1"/>
      <c r="J109" s="1"/>
      <c r="K109" s="1"/>
      <c r="L109" s="1"/>
      <c r="M109" s="1"/>
      <c r="N109" s="1"/>
      <c r="O109" s="1"/>
    </row>
    <row r="110" spans="1:15" ht="12.75">
      <c r="A110" s="28" t="s">
        <v>183</v>
      </c>
      <c r="B110" s="28"/>
      <c r="C110" s="1"/>
      <c r="D110" s="31" t="s">
        <v>184</v>
      </c>
      <c r="E110" s="32"/>
      <c r="F110" s="6"/>
      <c r="G110" s="20">
        <f>IF($G$92+$G$93+$G$95-$G$102&gt;=0,$G$92+$G$93+$G$95-$G$102,0)</f>
        <v>0</v>
      </c>
      <c r="H110" s="6"/>
      <c r="I110" s="1"/>
      <c r="J110" s="1"/>
      <c r="K110" s="1"/>
      <c r="L110" s="1"/>
      <c r="M110" s="1"/>
      <c r="N110" s="1"/>
      <c r="O110" s="1"/>
    </row>
    <row r="111" spans="1:15" ht="12.75">
      <c r="A111" s="28"/>
      <c r="B111" s="28" t="s">
        <v>185</v>
      </c>
      <c r="C111" s="1"/>
      <c r="D111" s="31" t="s">
        <v>186</v>
      </c>
      <c r="E111" s="32"/>
      <c r="F111" s="6"/>
      <c r="G111" s="20">
        <f>IF($G$92+$G$93+$G$95-$G$102&lt;0,$G$92+$G$93+$G$95-$G$102,0)</f>
        <v>-72</v>
      </c>
      <c r="H111" s="6"/>
      <c r="I111" s="1"/>
      <c r="J111" s="1"/>
      <c r="K111" s="1"/>
      <c r="L111" s="1"/>
      <c r="M111" s="1"/>
      <c r="N111" s="1"/>
      <c r="O111" s="1"/>
    </row>
    <row r="112" spans="1:15" ht="12.75">
      <c r="A112" s="34" t="s">
        <v>187</v>
      </c>
      <c r="B112" s="34"/>
      <c r="C112" s="34"/>
      <c r="D112" s="31">
        <v>780</v>
      </c>
      <c r="E112" s="32"/>
      <c r="F112" s="6"/>
      <c r="G112" s="20"/>
      <c r="H112" s="6"/>
      <c r="I112" s="1"/>
      <c r="J112" s="1"/>
      <c r="K112" s="1"/>
      <c r="L112" s="1"/>
      <c r="M112" s="1"/>
      <c r="N112" s="1"/>
      <c r="O112" s="1"/>
    </row>
    <row r="113" spans="1:15" ht="12.75">
      <c r="A113" s="34"/>
      <c r="B113" s="34" t="s">
        <v>188</v>
      </c>
      <c r="C113" s="34"/>
      <c r="D113" s="31">
        <v>680</v>
      </c>
      <c r="E113" s="32"/>
      <c r="F113" s="6"/>
      <c r="G113" s="20"/>
      <c r="H113" s="6"/>
      <c r="I113" s="1"/>
      <c r="J113" s="1"/>
      <c r="K113" s="1"/>
      <c r="L113" s="1"/>
      <c r="M113" s="1"/>
      <c r="N113" s="1"/>
      <c r="O113" s="1"/>
    </row>
    <row r="114" spans="1:15" ht="12.75">
      <c r="A114" s="28" t="s">
        <v>189</v>
      </c>
      <c r="B114" s="1"/>
      <c r="C114" s="1"/>
      <c r="D114" s="31" t="s">
        <v>190</v>
      </c>
      <c r="E114" s="32"/>
      <c r="F114" s="6"/>
      <c r="G114" s="18"/>
      <c r="H114" s="6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 t="s">
        <v>191</v>
      </c>
      <c r="C115" s="1"/>
      <c r="D115" s="31" t="s">
        <v>192</v>
      </c>
      <c r="E115" s="32"/>
      <c r="F115" s="6"/>
      <c r="G115" s="20"/>
      <c r="H115" s="6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 t="s">
        <v>193</v>
      </c>
      <c r="C116" s="1"/>
      <c r="D116" s="31">
        <v>77</v>
      </c>
      <c r="E116" s="32"/>
      <c r="F116" s="6"/>
      <c r="G116" s="20"/>
      <c r="H116" s="6"/>
      <c r="I116" s="1"/>
      <c r="J116" s="1"/>
      <c r="K116" s="1"/>
      <c r="L116" s="1"/>
      <c r="M116" s="1"/>
      <c r="N116" s="1"/>
      <c r="O116" s="1"/>
    </row>
    <row r="117" spans="1:15" ht="12.75">
      <c r="A117" s="28" t="s">
        <v>194</v>
      </c>
      <c r="B117" s="28" t="s">
        <v>195</v>
      </c>
      <c r="C117" s="1"/>
      <c r="D117" s="31" t="s">
        <v>196</v>
      </c>
      <c r="E117" s="32"/>
      <c r="F117" s="6"/>
      <c r="G117" s="20"/>
      <c r="H117" s="6"/>
      <c r="I117" s="1"/>
      <c r="J117" s="1"/>
      <c r="K117" s="1"/>
      <c r="L117" s="1"/>
      <c r="M117" s="1"/>
      <c r="N117" s="1"/>
      <c r="O117" s="1"/>
    </row>
    <row r="118" spans="1:15" ht="12.75">
      <c r="A118" s="28"/>
      <c r="B118" s="28" t="s">
        <v>197</v>
      </c>
      <c r="C118" s="1"/>
      <c r="D118" s="31" t="s">
        <v>198</v>
      </c>
      <c r="E118" s="32"/>
      <c r="F118" s="6"/>
      <c r="G118" s="20"/>
      <c r="H118" s="6"/>
      <c r="I118" s="1"/>
      <c r="J118" s="1"/>
      <c r="K118" s="1"/>
      <c r="L118" s="1"/>
      <c r="M118" s="1"/>
      <c r="N118" s="1"/>
      <c r="O118" s="1"/>
    </row>
    <row r="119" spans="1:15" ht="12.75">
      <c r="A119" s="28" t="s">
        <v>199</v>
      </c>
      <c r="B119" s="28" t="s">
        <v>200</v>
      </c>
      <c r="C119" s="1"/>
      <c r="D119" s="31">
        <v>789</v>
      </c>
      <c r="E119" s="32"/>
      <c r="F119" s="6"/>
      <c r="G119" s="20"/>
      <c r="H119" s="6"/>
      <c r="I119" s="1"/>
      <c r="J119" s="1"/>
      <c r="K119" s="1"/>
      <c r="L119" s="1"/>
      <c r="M119" s="1"/>
      <c r="N119" s="1"/>
      <c r="O119" s="1"/>
    </row>
    <row r="120" spans="1:15" ht="12.75">
      <c r="A120" s="28"/>
      <c r="B120" s="28" t="s">
        <v>201</v>
      </c>
      <c r="C120" s="1"/>
      <c r="D120" s="31">
        <v>689</v>
      </c>
      <c r="E120" s="32"/>
      <c r="F120" s="6"/>
      <c r="G120" s="20"/>
      <c r="H120" s="6"/>
      <c r="I120" s="1"/>
      <c r="J120" s="1"/>
      <c r="K120" s="1"/>
      <c r="L120" s="1"/>
      <c r="M120" s="1"/>
      <c r="N120" s="1"/>
      <c r="O120" s="1"/>
    </row>
    <row r="121" spans="1:15" ht="12.75">
      <c r="A121" s="28" t="s">
        <v>202</v>
      </c>
      <c r="B121" s="28" t="s">
        <v>203</v>
      </c>
      <c r="C121" s="1"/>
      <c r="D121" s="31" t="s">
        <v>204</v>
      </c>
      <c r="E121" s="32"/>
      <c r="F121" s="6"/>
      <c r="G121" s="20"/>
      <c r="H121" s="6"/>
      <c r="I121" s="1"/>
      <c r="J121" s="1"/>
      <c r="K121" s="1"/>
      <c r="L121" s="1"/>
      <c r="M121" s="1"/>
      <c r="N121" s="1"/>
      <c r="O121" s="1"/>
    </row>
    <row r="122" spans="1:15" ht="13.5" thickBot="1">
      <c r="A122" s="1"/>
      <c r="B122" s="28" t="s">
        <v>205</v>
      </c>
      <c r="C122" s="1"/>
      <c r="D122" s="35" t="s">
        <v>206</v>
      </c>
      <c r="E122" s="36"/>
      <c r="F122" s="37"/>
      <c r="G122" s="38"/>
      <c r="H122" s="6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2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2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2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2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2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2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2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2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2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2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shermans</dc:creator>
  <cp:keywords/>
  <dc:description/>
  <cp:lastModifiedBy>GVdK</cp:lastModifiedBy>
  <dcterms:created xsi:type="dcterms:W3CDTF">2003-10-16T11:02:55Z</dcterms:created>
  <dcterms:modified xsi:type="dcterms:W3CDTF">2007-04-12T14:00:08Z</dcterms:modified>
  <cp:category/>
  <cp:version/>
  <cp:contentType/>
  <cp:contentStatus/>
</cp:coreProperties>
</file>